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10200" tabRatio="593"/>
  </bookViews>
  <sheets>
    <sheet name="внутрен.взаимств." sheetId="11" r:id="rId1"/>
    <sheet name="Лист3" sheetId="30" r:id="rId2"/>
  </sheets>
  <definedNames>
    <definedName name="_xlnm.Print_Area" localSheetId="0">внутрен.взаимств.!$A$1:$E$18</definedName>
  </definedNames>
  <calcPr calcId="124519"/>
</workbook>
</file>

<file path=xl/calcChain.xml><?xml version="1.0" encoding="utf-8"?>
<calcChain xmlns="http://schemas.openxmlformats.org/spreadsheetml/2006/main">
  <c r="C17" i="11"/>
  <c r="C13"/>
  <c r="D11"/>
  <c r="D10" s="1"/>
  <c r="E15"/>
  <c r="D15"/>
  <c r="E11"/>
  <c r="E10" s="1"/>
  <c r="C15"/>
  <c r="C11"/>
  <c r="C10" s="1"/>
</calcChain>
</file>

<file path=xl/sharedStrings.xml><?xml version="1.0" encoding="utf-8"?>
<sst xmlns="http://schemas.openxmlformats.org/spreadsheetml/2006/main" count="22" uniqueCount="21">
  <si>
    <t xml:space="preserve">"О бюджете городского округа "Город Кызыл Республики Тыва" </t>
  </si>
  <si>
    <t>на 2017 год и на плановый период 2018 и 2019 годы"</t>
  </si>
  <si>
    <t>№ п/п</t>
  </si>
  <si>
    <t>Внутренние заимствования</t>
  </si>
  <si>
    <t>Кредитные договоры, заключенные от имени городского округа "Город Кызыл Республики Тыва"</t>
  </si>
  <si>
    <t>1.1.</t>
  </si>
  <si>
    <t>Привлечение средств</t>
  </si>
  <si>
    <t>а) бюджетные кредиты от других бюджетов</t>
  </si>
  <si>
    <t>а) кредиты кредитных организаций</t>
  </si>
  <si>
    <t>б) получение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</si>
  <si>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>1.2.</t>
  </si>
  <si>
    <t>Погашение основной суммы долга</t>
  </si>
  <si>
    <t>б) кредиты кредитных организаций</t>
  </si>
  <si>
    <t>в) погашение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</si>
  <si>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>2017 год</t>
  </si>
  <si>
    <t>2018 год</t>
  </si>
  <si>
    <t>2019 год</t>
  </si>
  <si>
    <t>Программа муниципальных внутренних заимствований городского округа "Город Кызыл Республики Тыва" на 2017-2019 годы</t>
  </si>
  <si>
    <t>Приложение 14</t>
  </si>
  <si>
    <t>Решения Хурала представителей города Кызыла</t>
  </si>
  <si>
    <t>от 28 декабря 2016 г. № 305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</si>
</sst>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wrapText="1"/>
    </xf>
    <xf numFmtId="2" fontId="3" fillId="0" borderId="0" xfId="0" applyNumberFormat="1" applyFont="1"/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H4" sqref="H4"/>
    </sheetView>
  </sheetViews>
  <sheetFormatPr defaultRowHeight="18.75"/>
  <cols>
    <col min="1" max="1" width="9.140625" style="1"/>
    <col min="2" max="2" width="57.42578125" style="1" customWidth="1"/>
    <col min="3" max="5" width="14.140625" style="1" customWidth="1"/>
    <col min="6" max="6" width="14.5703125" style="1" customWidth="1"/>
    <col min="7" max="16384" width="9.140625" style="1"/>
  </cols>
  <sheetData>
    <row r="1" spans="1:5" ht="18.75" customHeight="1">
      <c r="C1" s="20" t="s">
        <v>18</v>
      </c>
      <c r="D1" s="20"/>
      <c r="E1" s="20"/>
    </row>
    <row r="2" spans="1:5">
      <c r="B2" s="21" t="s">
        <v>19</v>
      </c>
      <c r="C2" s="21"/>
      <c r="D2" s="21"/>
      <c r="E2" s="21"/>
    </row>
    <row r="3" spans="1:5">
      <c r="B3" s="21" t="s">
        <v>0</v>
      </c>
      <c r="C3" s="21"/>
      <c r="D3" s="21"/>
      <c r="E3" s="21"/>
    </row>
    <row r="4" spans="1:5">
      <c r="B4" s="21" t="s">
        <v>1</v>
      </c>
      <c r="C4" s="21"/>
      <c r="D4" s="21"/>
      <c r="E4" s="21"/>
    </row>
    <row r="5" spans="1:5" ht="18" customHeight="1">
      <c r="B5" s="21" t="s">
        <v>20</v>
      </c>
      <c r="C5" s="21"/>
      <c r="D5" s="21"/>
      <c r="E5" s="21"/>
    </row>
    <row r="6" spans="1:5">
      <c r="B6" s="19"/>
      <c r="C6" s="19"/>
      <c r="D6" s="2"/>
    </row>
    <row r="7" spans="1:5" ht="45.75" customHeight="1">
      <c r="A7" s="18" t="s">
        <v>17</v>
      </c>
      <c r="B7" s="18"/>
      <c r="C7" s="18"/>
      <c r="D7" s="18"/>
      <c r="E7" s="18"/>
    </row>
    <row r="9" spans="1:5" ht="30" customHeight="1">
      <c r="A9" s="17" t="s">
        <v>2</v>
      </c>
      <c r="B9" s="16" t="s">
        <v>3</v>
      </c>
      <c r="C9" s="11" t="s">
        <v>14</v>
      </c>
      <c r="D9" s="11" t="s">
        <v>15</v>
      </c>
      <c r="E9" s="11" t="s">
        <v>16</v>
      </c>
    </row>
    <row r="10" spans="1:5" ht="56.25">
      <c r="A10" s="4">
        <v>1</v>
      </c>
      <c r="B10" s="5" t="s">
        <v>4</v>
      </c>
      <c r="C10" s="15">
        <f t="shared" ref="C10:E10" si="0">C11</f>
        <v>382900</v>
      </c>
      <c r="D10" s="15">
        <f t="shared" si="0"/>
        <v>387400</v>
      </c>
      <c r="E10" s="15">
        <f t="shared" si="0"/>
        <v>213701.6</v>
      </c>
    </row>
    <row r="11" spans="1:5">
      <c r="A11" s="4" t="s">
        <v>5</v>
      </c>
      <c r="B11" s="3" t="s">
        <v>6</v>
      </c>
      <c r="C11" s="15">
        <f t="shared" ref="C11:E11" si="1">C12+C13+C14</f>
        <v>382900</v>
      </c>
      <c r="D11" s="15">
        <f t="shared" si="1"/>
        <v>387400</v>
      </c>
      <c r="E11" s="15">
        <f t="shared" si="1"/>
        <v>213701.6</v>
      </c>
    </row>
    <row r="12" spans="1:5" hidden="1">
      <c r="A12" s="6"/>
      <c r="B12" s="7" t="s">
        <v>7</v>
      </c>
      <c r="C12" s="14"/>
      <c r="D12" s="14"/>
      <c r="E12" s="14"/>
    </row>
    <row r="13" spans="1:5">
      <c r="A13" s="6"/>
      <c r="B13" s="7" t="s">
        <v>8</v>
      </c>
      <c r="C13" s="14">
        <f>324000</f>
        <v>324000</v>
      </c>
      <c r="D13" s="14">
        <v>324000</v>
      </c>
      <c r="E13" s="14">
        <v>150301.6</v>
      </c>
    </row>
    <row r="14" spans="1:5" ht="114.75" customHeight="1">
      <c r="A14" s="6"/>
      <c r="B14" s="7" t="s">
        <v>9</v>
      </c>
      <c r="C14" s="14">
        <v>58900</v>
      </c>
      <c r="D14" s="14">
        <v>63400</v>
      </c>
      <c r="E14" s="14">
        <v>63400</v>
      </c>
    </row>
    <row r="15" spans="1:5">
      <c r="A15" s="4" t="s">
        <v>10</v>
      </c>
      <c r="B15" s="5" t="s">
        <v>11</v>
      </c>
      <c r="C15" s="15">
        <f t="shared" ref="C15:E15" si="2">C16+C17+C18</f>
        <v>-382900</v>
      </c>
      <c r="D15" s="15">
        <f t="shared" si="2"/>
        <v>-387400</v>
      </c>
      <c r="E15" s="15">
        <f t="shared" si="2"/>
        <v>-213701.6</v>
      </c>
    </row>
    <row r="16" spans="1:5" ht="27.75" customHeight="1">
      <c r="A16" s="6"/>
      <c r="B16" s="10" t="s">
        <v>7</v>
      </c>
      <c r="C16" s="14">
        <v>-20284.8</v>
      </c>
      <c r="D16" s="14">
        <v>-24000</v>
      </c>
      <c r="E16" s="14">
        <v>-126301.6</v>
      </c>
    </row>
    <row r="17" spans="1:5">
      <c r="A17" s="6"/>
      <c r="B17" s="7" t="s">
        <v>12</v>
      </c>
      <c r="C17" s="14">
        <f>-324000+20284.8</f>
        <v>-303715.20000000001</v>
      </c>
      <c r="D17" s="14">
        <v>-300000</v>
      </c>
      <c r="E17" s="14">
        <v>-24000</v>
      </c>
    </row>
    <row r="18" spans="1:5" ht="118.5" customHeight="1">
      <c r="A18" s="6"/>
      <c r="B18" s="7" t="s">
        <v>13</v>
      </c>
      <c r="C18" s="14">
        <v>-58900</v>
      </c>
      <c r="D18" s="14">
        <v>-63400</v>
      </c>
      <c r="E18" s="14">
        <v>-63400</v>
      </c>
    </row>
    <row r="19" spans="1:5">
      <c r="A19" s="8"/>
      <c r="B19" s="9"/>
      <c r="C19" s="12"/>
      <c r="D19" s="12"/>
      <c r="E19" s="12"/>
    </row>
    <row r="20" spans="1:5">
      <c r="A20" s="8"/>
      <c r="B20" s="9"/>
      <c r="C20" s="9"/>
    </row>
    <row r="21" spans="1:5">
      <c r="C21" s="13"/>
      <c r="D21" s="13"/>
      <c r="E21" s="13"/>
    </row>
  </sheetData>
  <mergeCells count="7">
    <mergeCell ref="A7:E7"/>
    <mergeCell ref="B6:C6"/>
    <mergeCell ref="C1:E1"/>
    <mergeCell ref="B2:E2"/>
    <mergeCell ref="B5:E5"/>
    <mergeCell ref="B3:E3"/>
    <mergeCell ref="B4:E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внутрен.взаимств.</vt:lpstr>
      <vt:lpstr>Лист3</vt:lpstr>
      <vt:lpstr>внутрен.взаимств.!Область_печати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Саая ЮА</cp:lastModifiedBy>
  <cp:lastPrinted>2017-01-05T04:57:38Z</cp:lastPrinted>
  <dcterms:created xsi:type="dcterms:W3CDTF">2012-11-13T04:33:33Z</dcterms:created>
  <dcterms:modified xsi:type="dcterms:W3CDTF">2017-01-05T08:26:21Z</dcterms:modified>
</cp:coreProperties>
</file>